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60" windowHeight="7755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N7" i="39" l="1"/>
  <c r="M7" i="39"/>
  <c r="L7" i="39"/>
  <c r="K7" i="39"/>
  <c r="J7" i="39"/>
  <c r="F7" i="39"/>
  <c r="M7" i="36"/>
  <c r="L7" i="36"/>
  <c r="K7" i="36"/>
  <c r="J7" i="36"/>
  <c r="F7" i="36"/>
  <c r="N7" i="36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<sst xmlns="http://schemas.openxmlformats.org/spreadsheetml/2006/main" count="140" uniqueCount="73">
  <si>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</si>
  <si>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</si>
  <si>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</si>
  <si>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</si>
  <si>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</si>
  <si>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</si>
  <si>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</si>
  <si>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</si>
  <si>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</si>
  <si>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</si>
  <si>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</si>
  <si>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</si>
  <si>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</si>
  <si>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</si>
  <si>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</si>
  <si>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</si>
  <si>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</si>
  <si>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</si>
  <si>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</si>
  <si>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</si>
  <si>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</si>
  <si>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</si>
  <si>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</si>
  <si>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</si>
  <si>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</si>
  <si>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</si>
  <si>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</si>
  <si>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</si>
  <si>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</si>
  <si>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</si>
  <si>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</si>
  <si>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</si>
  <si>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</si>
  <si>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</si>
  <si>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</si>
  <si>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</si>
  <si>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</si>
  <si>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</si>
  <si>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</si>
  <si>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</si>
  <si>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</si>
  <si>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</si>
  <si>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</si>
  <si>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</si>
  <si>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</si>
  <si>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</si>
  <si>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</si>
  <si>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</si>
  <si>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</si>
  <si>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</si>
  <si>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</si>
  <si>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</si>
  <si>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</si>
  <si>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</si>
  <si>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</si>
  <si>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</si>
  <si>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</si>
  <si>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</si>
  <si>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</si>
  <si>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</si>
  <si>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</si>
  <si>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</si>
  <si>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</si>
  <si>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</si>
  <si>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</si>
  <si>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</si>
  <si>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</si>
  <si>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</si>
  <si>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</si>
  <si>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</si>
  <si>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Спортивное многоборье</t>
  </si>
  <si>
    <t>Муниципальное бюджетное  общеобразовательное учреждение средняя общеобразовательная школа №  24</t>
  </si>
  <si>
    <t>http://school24novoch.ru/index.php?id=257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</si>
</sst>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tabSelected="1" topLeftCell="C1" zoomScale="59" zoomScaleNormal="59" workbookViewId="0">
      <selection activeCell="U7" sqref="U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 x14ac:dyDescent="0.2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8" t="s">
        <v>0</v>
      </c>
      <c r="B3" s="42" t="s">
        <v>22</v>
      </c>
      <c r="C3" s="43" t="s">
        <v>29</v>
      </c>
      <c r="D3" s="44"/>
      <c r="E3" s="44"/>
      <c r="F3" s="45"/>
      <c r="G3" s="32" t="s">
        <v>25</v>
      </c>
      <c r="H3" s="32"/>
      <c r="I3" s="32"/>
      <c r="J3" s="33"/>
      <c r="K3" s="31" t="s">
        <v>24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4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39"/>
      <c r="B5" s="42"/>
      <c r="C5" s="47"/>
      <c r="D5" s="47"/>
      <c r="E5" s="47"/>
      <c r="F5" s="47"/>
      <c r="G5" s="4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39"/>
      <c r="B6" s="42"/>
      <c r="C6" s="48"/>
      <c r="D6" s="48"/>
      <c r="E6" s="48"/>
      <c r="F6" s="48"/>
      <c r="G6" s="41"/>
      <c r="H6" s="35"/>
      <c r="I6" s="35"/>
      <c r="J6" s="35"/>
      <c r="K6" s="35"/>
      <c r="L6" s="35"/>
      <c r="M6" s="35"/>
      <c r="N6" s="37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55"/>
      <c r="V6" s="50"/>
      <c r="W6" s="49"/>
      <c r="X6" s="49"/>
    </row>
    <row r="7" spans="1:1008" ht="23.25" customHeight="1" x14ac:dyDescent="0.25">
      <c r="A7" s="4">
        <v>1</v>
      </c>
      <c r="B7" s="15" t="s">
        <v>71</v>
      </c>
      <c r="C7" s="17">
        <v>220</v>
      </c>
      <c r="D7" s="17">
        <v>283</v>
      </c>
      <c r="E7" s="17">
        <v>54</v>
      </c>
      <c r="F7" s="21">
        <f>SUM(C7+D7+E7)</f>
        <v>557</v>
      </c>
      <c r="G7" s="17">
        <v>150</v>
      </c>
      <c r="H7" s="17">
        <v>275</v>
      </c>
      <c r="I7" s="18">
        <v>50</v>
      </c>
      <c r="J7" s="21">
        <f>SUM(G7+H7+I7)</f>
        <v>475</v>
      </c>
      <c r="K7" s="11">
        <f>IFERROR(G7/C7*100,0)</f>
        <v>68.181818181818173</v>
      </c>
      <c r="L7" s="11">
        <f>IFERROR(H7/D7*100,0)</f>
        <v>97.173144876325097</v>
      </c>
      <c r="M7" s="11">
        <f>IFERROR(I7/E7*100,0)</f>
        <v>92.592592592592595</v>
      </c>
      <c r="N7" s="11">
        <f>IFERROR(J7/F7*100,0)</f>
        <v>85.278276481149021</v>
      </c>
      <c r="O7" s="18">
        <v>1</v>
      </c>
      <c r="P7" s="16" t="s">
        <v>70</v>
      </c>
      <c r="Q7" s="18"/>
      <c r="R7" s="16"/>
      <c r="S7" s="18"/>
      <c r="T7" s="16"/>
      <c r="U7" s="15" t="s">
        <v>72</v>
      </c>
      <c r="V7" s="17">
        <v>0</v>
      </c>
      <c r="W7" s="17">
        <v>0</v>
      </c>
      <c r="X7" s="17">
        <v>0</v>
      </c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009" ht="36" customHeight="1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8" t="s">
        <v>0</v>
      </c>
      <c r="B3" s="58" t="s">
        <v>1</v>
      </c>
      <c r="C3" s="58" t="s">
        <v>19</v>
      </c>
      <c r="D3" s="58" t="s">
        <v>20</v>
      </c>
      <c r="E3" s="58" t="s">
        <v>21</v>
      </c>
      <c r="F3" s="31" t="s">
        <v>16</v>
      </c>
      <c r="G3" s="32"/>
      <c r="H3" s="32"/>
      <c r="I3" s="32"/>
      <c r="J3" s="32"/>
      <c r="K3" s="32"/>
      <c r="L3" s="32"/>
      <c r="M3" s="33"/>
      <c r="N3" s="31" t="s">
        <v>11</v>
      </c>
      <c r="O3" s="56"/>
      <c r="P3" s="56"/>
      <c r="Q3" s="57"/>
      <c r="R3" s="31" t="s">
        <v>17</v>
      </c>
      <c r="S3" s="56"/>
      <c r="T3" s="56"/>
      <c r="U3" s="57"/>
      <c r="V3" s="38" t="s">
        <v>12</v>
      </c>
      <c r="W3" s="42" t="s">
        <v>2</v>
      </c>
      <c r="X3" s="42"/>
      <c r="Y3" s="4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9"/>
      <c r="B4" s="59"/>
      <c r="C4" s="59"/>
      <c r="D4" s="59"/>
      <c r="E4" s="59"/>
      <c r="F4" s="31" t="s">
        <v>4</v>
      </c>
      <c r="G4" s="33"/>
      <c r="H4" s="31" t="s">
        <v>5</v>
      </c>
      <c r="I4" s="33"/>
      <c r="J4" s="31" t="s">
        <v>6</v>
      </c>
      <c r="K4" s="33"/>
      <c r="L4" s="31" t="s">
        <v>3</v>
      </c>
      <c r="M4" s="33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39"/>
      <c r="W4" s="42"/>
      <c r="X4" s="42"/>
      <c r="Y4" s="4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9"/>
      <c r="B5" s="59"/>
      <c r="C5" s="59"/>
      <c r="D5" s="59"/>
      <c r="E5" s="59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9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7"/>
  <sheetViews>
    <sheetView zoomScale="75" zoomScaleNormal="75" workbookViewId="0">
      <selection activeCell="P20" sqref="P20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 x14ac:dyDescent="0.25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8" t="s">
        <v>0</v>
      </c>
      <c r="B3" s="42" t="s">
        <v>22</v>
      </c>
      <c r="C3" s="43" t="s">
        <v>31</v>
      </c>
      <c r="D3" s="44"/>
      <c r="E3" s="44"/>
      <c r="F3" s="45"/>
      <c r="G3" s="32" t="s">
        <v>23</v>
      </c>
      <c r="H3" s="32"/>
      <c r="I3" s="32"/>
      <c r="J3" s="33"/>
      <c r="K3" s="31" t="s">
        <v>26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6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39"/>
      <c r="B5" s="42"/>
      <c r="C5" s="47"/>
      <c r="D5" s="47"/>
      <c r="E5" s="47"/>
      <c r="F5" s="47"/>
      <c r="G5" s="6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39"/>
      <c r="B6" s="42"/>
      <c r="C6" s="48"/>
      <c r="D6" s="48"/>
      <c r="E6" s="48"/>
      <c r="F6" s="48"/>
      <c r="G6" s="62"/>
      <c r="H6" s="63"/>
      <c r="I6" s="63"/>
      <c r="J6" s="63"/>
      <c r="K6" s="63"/>
      <c r="L6" s="63"/>
      <c r="M6" s="63"/>
      <c r="N6" s="64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55"/>
      <c r="V6" s="49"/>
      <c r="W6" s="49"/>
      <c r="X6" s="49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7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8"/>
      <c r="Q7" s="18"/>
      <c r="R7" s="18"/>
      <c r="S7" s="18"/>
      <c r="T7" s="18"/>
      <c r="U7" s="14"/>
      <c r="V7" s="17"/>
      <c r="W7" s="17"/>
      <c r="X7" s="17"/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topLeftCell="A5" zoomScaleNormal="100" workbookViewId="0">
      <selection activeCell="A21" sqref="A21:J2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8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26"/>
      <c r="L7" s="26"/>
      <c r="M7" s="26"/>
      <c r="N7" s="26"/>
      <c r="O7" s="26"/>
      <c r="P7" s="26"/>
      <c r="Q7" s="26"/>
    </row>
    <row r="8" spans="1:17" ht="18.75" x14ac:dyDescent="0.25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9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  <c r="Q9" s="26"/>
    </row>
    <row r="10" spans="1:17" ht="18.75" x14ac:dyDescent="0.25">
      <c r="A10" s="70" t="s">
        <v>55</v>
      </c>
      <c r="B10" s="70"/>
      <c r="C10" s="70"/>
      <c r="D10" s="70"/>
      <c r="E10" s="70"/>
      <c r="F10" s="70"/>
      <c r="G10" s="70"/>
      <c r="H10" s="70"/>
      <c r="I10" s="70"/>
      <c r="J10" s="70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8" t="s">
        <v>57</v>
      </c>
      <c r="B13" s="68"/>
      <c r="C13" s="68"/>
      <c r="D13" s="68"/>
      <c r="E13" s="68"/>
      <c r="F13" s="68"/>
      <c r="G13" s="68"/>
      <c r="H13" s="68"/>
      <c r="I13" s="68"/>
      <c r="J13" s="68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9" t="s">
        <v>58</v>
      </c>
      <c r="B14" s="69"/>
      <c r="C14" s="69"/>
      <c r="D14" s="69"/>
      <c r="E14" s="69"/>
      <c r="F14" s="69"/>
      <c r="G14" s="69"/>
      <c r="H14" s="69"/>
      <c r="I14" s="69"/>
      <c r="J14" s="69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30" t="s">
        <v>42</v>
      </c>
      <c r="B18" s="30"/>
      <c r="C18" s="30"/>
      <c r="D18" s="30"/>
      <c r="E18" s="30"/>
      <c r="F18" s="30"/>
      <c r="G18" s="30"/>
      <c r="H18" s="30"/>
      <c r="I18" s="30"/>
      <c r="J18" s="30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9" t="s">
        <v>45</v>
      </c>
      <c r="B21" s="69"/>
      <c r="C21" s="69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9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9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8" t="s">
        <v>65</v>
      </c>
      <c r="B24" s="68"/>
      <c r="C24" s="68"/>
      <c r="D24" s="68"/>
      <c r="E24" s="68"/>
      <c r="F24" s="68"/>
      <c r="G24" s="68"/>
      <c r="H24" s="68"/>
      <c r="I24" s="68"/>
      <c r="J24" s="68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29" t="s">
        <v>43</v>
      </c>
      <c r="B25" s="29"/>
      <c r="C25" s="29"/>
      <c r="D25" s="29"/>
      <c r="E25" s="29"/>
      <c r="F25" s="29"/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66" t="s">
        <v>66</v>
      </c>
      <c r="B28" s="66"/>
      <c r="C28" s="66"/>
      <c r="D28" s="66"/>
      <c r="E28" s="66"/>
      <c r="F28" s="66"/>
      <c r="G28" s="66"/>
      <c r="H28" s="66"/>
      <c r="I28" s="66"/>
      <c r="J28" s="66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8" t="s">
        <v>68</v>
      </c>
      <c r="B31" s="68"/>
      <c r="C31" s="68"/>
      <c r="D31" s="68"/>
      <c r="E31" s="68"/>
      <c r="F31" s="68"/>
      <c r="G31" s="68"/>
      <c r="H31" s="68"/>
      <c r="I31" s="68"/>
      <c r="J31" s="68"/>
      <c r="K31" s="27"/>
      <c r="L31" s="27"/>
      <c r="M31" s="27"/>
      <c r="N31" s="27"/>
      <c r="O31" s="27"/>
      <c r="P31" s="27"/>
      <c r="Q31" s="27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Мордик Ирина Андреевна</dc:creator>
  <cp:lastModifiedBy>pc</cp:lastModifiedBy>
  <cp:lastPrinted>2020-01-29T07:09:25Z</cp:lastPrinted>
  <dcterms:created xsi:type="dcterms:W3CDTF">2021-03-05T06:45:40Z</dcterms:created>
  <dcterms:modified xsi:type="dcterms:W3CDTF">2022-04-12T15:45:53Z</dcterms:modified>
</cp:coreProperties>
</file>